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<sst xmlns="http://schemas.openxmlformats.org/spreadsheetml/2006/main" count="116" uniqueCount="80">
  <si>
    <t>朝</t>
  </si>
  <si>
    <t>行動中</t>
  </si>
  <si>
    <t>夜</t>
  </si>
  <si>
    <t>尾西アルファ米</t>
  </si>
  <si>
    <t>スニッカーズ</t>
  </si>
  <si>
    <t>スープ</t>
  </si>
  <si>
    <t>クリフバー</t>
  </si>
  <si>
    <t>パワーバー</t>
  </si>
  <si>
    <t>羊羹</t>
  </si>
  <si>
    <t>カップヌードル リフィル（カレー）</t>
  </si>
  <si>
    <t>パスタソース（レトルト）</t>
  </si>
  <si>
    <t>マーガリン</t>
  </si>
  <si>
    <t>ジャム</t>
  </si>
  <si>
    <t>クラッカー</t>
  </si>
  <si>
    <t>缶詰（みかん）</t>
  </si>
  <si>
    <t>サラミソーセージ</t>
  </si>
  <si>
    <t>kcal</t>
  </si>
  <si>
    <t>g</t>
  </si>
  <si>
    <t>缶詰（サーディン）</t>
  </si>
  <si>
    <t>缶詰（スパム）</t>
  </si>
  <si>
    <t>kcal/100g</t>
  </si>
  <si>
    <t>パン（食パン）</t>
  </si>
  <si>
    <t>八枚切り・二枚</t>
  </si>
  <si>
    <t>備考</t>
  </si>
  <si>
    <t>カロリーメイト</t>
  </si>
  <si>
    <t>ポカリスェット</t>
  </si>
  <si>
    <t>ドライパスタ</t>
  </si>
  <si>
    <t>Oregon Freeze Dry</t>
  </si>
  <si>
    <t>ドライフルーツ</t>
  </si>
  <si>
    <t>ブルーベリー</t>
  </si>
  <si>
    <t>くるみ</t>
  </si>
  <si>
    <t>バナナチップ</t>
  </si>
  <si>
    <t>マンゴー</t>
  </si>
  <si>
    <t>飴（塩ミルク）</t>
  </si>
  <si>
    <t>飴（チェルシー）</t>
  </si>
  <si>
    <t>一粒</t>
  </si>
  <si>
    <t>データ</t>
  </si>
  <si>
    <t>その他</t>
  </si>
  <si>
    <t>コーヒー（AGFココアオレ）</t>
  </si>
  <si>
    <t>食品</t>
  </si>
  <si>
    <t>計</t>
  </si>
  <si>
    <t>缶詰（サーディン）1/3</t>
  </si>
  <si>
    <t>尾西アルファ米</t>
  </si>
  <si>
    <t>サラミソーセージ2/3</t>
  </si>
  <si>
    <t>飴（塩ミルク）5</t>
  </si>
  <si>
    <t>ポカリスェット2/3</t>
  </si>
  <si>
    <t>クリフバー2</t>
  </si>
  <si>
    <t>計画</t>
  </si>
  <si>
    <t>缶詰（果物）1/3</t>
  </si>
  <si>
    <t>スニッカーズ3</t>
  </si>
  <si>
    <t>ピーナッツバター</t>
  </si>
  <si>
    <t>ピーナッツバター</t>
  </si>
  <si>
    <t>ママレード</t>
  </si>
  <si>
    <t>購入（日本）</t>
  </si>
  <si>
    <t>購入（米国）</t>
  </si>
  <si>
    <t>品名</t>
  </si>
  <si>
    <t>個数</t>
  </si>
  <si>
    <t>重量</t>
  </si>
  <si>
    <t>缶詰（果物）</t>
  </si>
  <si>
    <t>缶詰（サーディン）</t>
  </si>
  <si>
    <t>エネルギージェル</t>
  </si>
  <si>
    <t>パン OR ケーキ</t>
  </si>
  <si>
    <t>150g/人/日</t>
  </si>
  <si>
    <t>紙パックのやつ</t>
  </si>
  <si>
    <t>同等品可（好みで）</t>
  </si>
  <si>
    <t>飴</t>
  </si>
  <si>
    <t>カップヌードル リフィル</t>
  </si>
  <si>
    <t>コーヒー</t>
  </si>
  <si>
    <t>トップのみ2本/日</t>
  </si>
  <si>
    <t>トップはなし（エネルギージェルを食べる）</t>
  </si>
  <si>
    <t>担当</t>
  </si>
  <si>
    <t>各1</t>
  </si>
  <si>
    <t>山崎</t>
  </si>
  <si>
    <t>各3</t>
  </si>
  <si>
    <t>各2袋</t>
  </si>
  <si>
    <t>各300g</t>
  </si>
  <si>
    <t>各100g程度</t>
  </si>
  <si>
    <t>サラミソーセージorスパム</t>
  </si>
  <si>
    <t>スニッカーズ・クリフバー等</t>
  </si>
  <si>
    <t>各20本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</si>
</sst>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E1">
      <selection activeCell="R18" sqref="R18"/>
    </sheetView>
  </sheetViews>
  <sheetFormatPr defaultColWidth="9.140625" defaultRowHeight="15"/>
  <cols>
    <col min="2" max="2" width="27.57421875" style="0" bestFit="1" customWidth="1"/>
    <col min="5" max="5" width="10.8515625" style="1" customWidth="1"/>
    <col min="6" max="6" width="17.57421875" style="0" bestFit="1" customWidth="1"/>
    <col min="9" max="9" width="27.57421875" style="0" bestFit="1" customWidth="1"/>
    <col min="12" max="12" width="3.7109375" style="0" customWidth="1"/>
    <col min="14" max="14" width="22.421875" style="0" bestFit="1" customWidth="1"/>
    <col min="15" max="15" width="5.421875" style="0" bestFit="1" customWidth="1"/>
    <col min="16" max="16" width="5.421875" style="0" customWidth="1"/>
    <col min="17" max="17" width="11.140625" style="0" bestFit="1" customWidth="1"/>
    <col min="18" max="18" width="19.421875" style="0" customWidth="1"/>
    <col min="20" max="20" width="22.421875" style="0" bestFit="1" customWidth="1"/>
    <col min="21" max="22" width="5.421875" style="0" bestFit="1" customWidth="1"/>
    <col min="23" max="23" width="34.00390625" style="0" bestFit="1" customWidth="1"/>
  </cols>
  <sheetData>
    <row r="2" spans="1:22" ht="13.5">
      <c r="A2" s="13" t="s">
        <v>36</v>
      </c>
      <c r="B2" s="14"/>
      <c r="C2" s="14"/>
      <c r="D2" s="14"/>
      <c r="E2" s="14"/>
      <c r="F2" s="15"/>
      <c r="H2" s="19" t="s">
        <v>47</v>
      </c>
      <c r="I2" s="20"/>
      <c r="J2" s="20"/>
      <c r="K2" s="21"/>
      <c r="M2" s="19" t="s">
        <v>53</v>
      </c>
      <c r="N2" s="20"/>
      <c r="O2" s="20"/>
      <c r="P2" s="20"/>
      <c r="Q2" s="21"/>
      <c r="S2" s="19" t="s">
        <v>54</v>
      </c>
      <c r="T2" s="20"/>
      <c r="U2" s="20"/>
      <c r="V2" s="21"/>
    </row>
    <row r="3" spans="1:22" s="23" customFormat="1" ht="13.5">
      <c r="A3" s="10"/>
      <c r="B3" s="10" t="s">
        <v>39</v>
      </c>
      <c r="C3" s="10" t="s">
        <v>16</v>
      </c>
      <c r="D3" s="10" t="s">
        <v>17</v>
      </c>
      <c r="E3" s="22" t="s">
        <v>20</v>
      </c>
      <c r="F3" s="10" t="s">
        <v>23</v>
      </c>
      <c r="H3" s="12"/>
      <c r="I3" s="12" t="s">
        <v>39</v>
      </c>
      <c r="J3" s="12" t="s">
        <v>16</v>
      </c>
      <c r="K3" s="12" t="s">
        <v>17</v>
      </c>
      <c r="M3" s="12"/>
      <c r="N3" s="12" t="s">
        <v>55</v>
      </c>
      <c r="O3" s="12" t="s">
        <v>56</v>
      </c>
      <c r="P3" s="12" t="s">
        <v>57</v>
      </c>
      <c r="Q3" s="12" t="s">
        <v>70</v>
      </c>
      <c r="S3" s="12"/>
      <c r="T3" s="12" t="s">
        <v>55</v>
      </c>
      <c r="U3" s="12" t="s">
        <v>56</v>
      </c>
      <c r="V3" s="12" t="s">
        <v>57</v>
      </c>
    </row>
    <row r="4" spans="1:23" ht="13.5">
      <c r="A4" s="16" t="s">
        <v>0</v>
      </c>
      <c r="B4" s="2" t="s">
        <v>21</v>
      </c>
      <c r="C4" s="2">
        <v>268</v>
      </c>
      <c r="D4" s="2">
        <v>100</v>
      </c>
      <c r="E4" s="3">
        <f>C4/D4*100</f>
        <v>268</v>
      </c>
      <c r="F4" s="2" t="s">
        <v>22</v>
      </c>
      <c r="H4" s="17" t="s">
        <v>0</v>
      </c>
      <c r="I4" s="4" t="s">
        <v>61</v>
      </c>
      <c r="J4" s="4">
        <v>450</v>
      </c>
      <c r="K4" s="4">
        <v>150</v>
      </c>
      <c r="M4" s="17" t="s">
        <v>0</v>
      </c>
      <c r="N4" s="4"/>
      <c r="O4" s="4"/>
      <c r="P4" s="4"/>
      <c r="Q4" s="4"/>
      <c r="S4" s="17" t="s">
        <v>0</v>
      </c>
      <c r="T4" s="4" t="s">
        <v>61</v>
      </c>
      <c r="U4" s="4"/>
      <c r="V4" s="4">
        <v>1200</v>
      </c>
      <c r="W4" t="s">
        <v>62</v>
      </c>
    </row>
    <row r="5" spans="1:23" ht="13.5">
      <c r="A5" s="17"/>
      <c r="B5" s="4" t="s">
        <v>13</v>
      </c>
      <c r="C5" s="4">
        <v>492</v>
      </c>
      <c r="D5" s="4">
        <v>100</v>
      </c>
      <c r="E5" s="5">
        <f aca="true" t="shared" si="0" ref="E5:E35">C5/D5*100</f>
        <v>492</v>
      </c>
      <c r="F5" s="4"/>
      <c r="H5" s="17"/>
      <c r="I5" s="4" t="s">
        <v>50</v>
      </c>
      <c r="J5" s="4">
        <v>100</v>
      </c>
      <c r="K5" s="4">
        <v>25</v>
      </c>
      <c r="M5" s="17"/>
      <c r="N5" s="4" t="s">
        <v>50</v>
      </c>
      <c r="O5" s="4">
        <v>1</v>
      </c>
      <c r="P5" s="4">
        <v>150</v>
      </c>
      <c r="Q5" s="4" t="s">
        <v>72</v>
      </c>
      <c r="R5" t="s">
        <v>63</v>
      </c>
      <c r="S5" s="17"/>
      <c r="T5" s="4"/>
      <c r="U5" s="4"/>
      <c r="V5" s="4"/>
      <c r="W5" t="s">
        <v>69</v>
      </c>
    </row>
    <row r="6" spans="1:22" ht="13.5">
      <c r="A6" s="17"/>
      <c r="B6" s="4" t="s">
        <v>11</v>
      </c>
      <c r="C6" s="4">
        <v>76</v>
      </c>
      <c r="D6" s="4">
        <v>10</v>
      </c>
      <c r="E6" s="5">
        <f t="shared" si="0"/>
        <v>760</v>
      </c>
      <c r="F6" s="4"/>
      <c r="H6" s="17"/>
      <c r="I6" s="4" t="s">
        <v>41</v>
      </c>
      <c r="J6" s="4">
        <v>117</v>
      </c>
      <c r="K6" s="4">
        <v>37</v>
      </c>
      <c r="M6" s="17"/>
      <c r="N6" s="4" t="s">
        <v>52</v>
      </c>
      <c r="O6" s="4">
        <v>1</v>
      </c>
      <c r="P6" s="4">
        <v>150</v>
      </c>
      <c r="Q6" s="4" t="s">
        <v>72</v>
      </c>
      <c r="R6" t="s">
        <v>63</v>
      </c>
      <c r="S6" s="17"/>
      <c r="T6" s="4" t="s">
        <v>59</v>
      </c>
      <c r="U6" s="4">
        <v>4</v>
      </c>
      <c r="V6" s="4">
        <v>440</v>
      </c>
    </row>
    <row r="7" spans="1:22" ht="13.5">
      <c r="A7" s="17"/>
      <c r="B7" s="4" t="s">
        <v>12</v>
      </c>
      <c r="C7" s="4">
        <v>26</v>
      </c>
      <c r="D7" s="4">
        <v>10</v>
      </c>
      <c r="E7" s="5">
        <f t="shared" si="0"/>
        <v>260</v>
      </c>
      <c r="F7" s="4"/>
      <c r="H7" s="17"/>
      <c r="I7" s="4" t="s">
        <v>48</v>
      </c>
      <c r="J7" s="4">
        <v>64</v>
      </c>
      <c r="K7" s="4">
        <v>100</v>
      </c>
      <c r="M7" s="17"/>
      <c r="N7" s="4"/>
      <c r="O7" s="4"/>
      <c r="P7" s="4"/>
      <c r="Q7" s="4"/>
      <c r="S7" s="17"/>
      <c r="T7" s="4" t="s">
        <v>58</v>
      </c>
      <c r="U7" s="4">
        <v>4</v>
      </c>
      <c r="V7" s="4">
        <v>1200</v>
      </c>
    </row>
    <row r="8" spans="1:22" ht="13.5">
      <c r="A8" s="17"/>
      <c r="B8" s="4" t="s">
        <v>51</v>
      </c>
      <c r="C8" s="4">
        <v>615</v>
      </c>
      <c r="D8" s="4">
        <v>150</v>
      </c>
      <c r="E8" s="5">
        <f t="shared" si="0"/>
        <v>409.99999999999994</v>
      </c>
      <c r="F8" s="4"/>
      <c r="H8" s="17"/>
      <c r="I8" s="4"/>
      <c r="J8" s="4"/>
      <c r="K8" s="4"/>
      <c r="M8" s="17"/>
      <c r="N8" s="4"/>
      <c r="O8" s="4"/>
      <c r="P8" s="4"/>
      <c r="Q8" s="4"/>
      <c r="S8" s="17"/>
      <c r="T8" s="4"/>
      <c r="U8" s="4"/>
      <c r="V8" s="4"/>
    </row>
    <row r="9" spans="1:22" ht="13.5">
      <c r="A9" s="17"/>
      <c r="B9" s="4" t="s">
        <v>52</v>
      </c>
      <c r="C9" s="4">
        <v>375</v>
      </c>
      <c r="D9" s="4">
        <v>150</v>
      </c>
      <c r="E9" s="5">
        <f t="shared" si="0"/>
        <v>250</v>
      </c>
      <c r="F9" s="4"/>
      <c r="H9" s="17"/>
      <c r="I9" s="4" t="s">
        <v>60</v>
      </c>
      <c r="J9" s="4">
        <v>326</v>
      </c>
      <c r="K9" s="4">
        <v>140</v>
      </c>
      <c r="M9" s="17"/>
      <c r="N9" s="4" t="s">
        <v>60</v>
      </c>
      <c r="O9" s="4">
        <v>9</v>
      </c>
      <c r="P9" s="4">
        <v>630</v>
      </c>
      <c r="Q9" s="4" t="s">
        <v>73</v>
      </c>
      <c r="R9" t="s">
        <v>68</v>
      </c>
      <c r="S9" s="17"/>
      <c r="T9" s="4"/>
      <c r="U9" s="4"/>
      <c r="V9" s="4"/>
    </row>
    <row r="10" spans="1:22" ht="13.5">
      <c r="A10" s="17"/>
      <c r="B10" s="4" t="s">
        <v>10</v>
      </c>
      <c r="C10" s="4">
        <v>220</v>
      </c>
      <c r="D10" s="4">
        <v>285</v>
      </c>
      <c r="E10" s="5">
        <f t="shared" si="0"/>
        <v>77.19298245614034</v>
      </c>
      <c r="F10" s="4"/>
      <c r="H10" s="17"/>
      <c r="I10" s="4"/>
      <c r="J10" s="4"/>
      <c r="K10" s="4"/>
      <c r="M10" s="17"/>
      <c r="N10" s="4"/>
      <c r="O10" s="4"/>
      <c r="P10" s="4"/>
      <c r="Q10" s="4"/>
      <c r="S10" s="17"/>
      <c r="T10" s="4"/>
      <c r="U10" s="4"/>
      <c r="V10" s="4"/>
    </row>
    <row r="11" spans="1:22" ht="13.5">
      <c r="A11" s="17"/>
      <c r="B11" s="4" t="s">
        <v>14</v>
      </c>
      <c r="C11" s="4">
        <v>64</v>
      </c>
      <c r="D11" s="4">
        <v>100</v>
      </c>
      <c r="E11" s="5">
        <f t="shared" si="0"/>
        <v>64</v>
      </c>
      <c r="F11" s="4"/>
      <c r="H11" s="17"/>
      <c r="I11" s="4"/>
      <c r="J11" s="4"/>
      <c r="K11" s="4"/>
      <c r="M11" s="17"/>
      <c r="N11" s="4"/>
      <c r="O11" s="4"/>
      <c r="P11" s="4"/>
      <c r="Q11" s="4"/>
      <c r="S11" s="17"/>
      <c r="T11" s="4"/>
      <c r="U11" s="4"/>
      <c r="V11" s="4"/>
    </row>
    <row r="12" spans="1:22" ht="13.5">
      <c r="A12" s="17"/>
      <c r="B12" s="4" t="s">
        <v>18</v>
      </c>
      <c r="C12" s="4">
        <v>350</v>
      </c>
      <c r="D12" s="4">
        <v>110</v>
      </c>
      <c r="E12" s="5">
        <f t="shared" si="0"/>
        <v>318.1818181818182</v>
      </c>
      <c r="F12" s="4"/>
      <c r="H12" s="17"/>
      <c r="I12" s="4"/>
      <c r="J12" s="4"/>
      <c r="K12" s="4"/>
      <c r="M12" s="17"/>
      <c r="N12" s="4"/>
      <c r="O12" s="4"/>
      <c r="P12" s="4"/>
      <c r="Q12" s="4"/>
      <c r="S12" s="17"/>
      <c r="T12" s="4"/>
      <c r="U12" s="4"/>
      <c r="V12" s="4"/>
    </row>
    <row r="13" spans="1:22" ht="13.5">
      <c r="A13" s="17"/>
      <c r="B13" s="4" t="s">
        <v>19</v>
      </c>
      <c r="C13" s="4">
        <v>1071</v>
      </c>
      <c r="D13" s="4">
        <v>340</v>
      </c>
      <c r="E13" s="5">
        <f t="shared" si="0"/>
        <v>315</v>
      </c>
      <c r="F13" s="4"/>
      <c r="H13" s="17"/>
      <c r="I13" s="4"/>
      <c r="J13" s="4"/>
      <c r="K13" s="4"/>
      <c r="M13" s="17"/>
      <c r="N13" s="4"/>
      <c r="O13" s="4"/>
      <c r="P13" s="4"/>
      <c r="Q13" s="4"/>
      <c r="S13" s="17"/>
      <c r="T13" s="4"/>
      <c r="U13" s="4"/>
      <c r="V13" s="4"/>
    </row>
    <row r="14" spans="1:22" ht="13.5">
      <c r="A14" s="17"/>
      <c r="B14" s="4" t="s">
        <v>60</v>
      </c>
      <c r="C14" s="4">
        <v>168</v>
      </c>
      <c r="D14" s="4">
        <v>70</v>
      </c>
      <c r="E14" s="5">
        <f t="shared" si="0"/>
        <v>240</v>
      </c>
      <c r="F14" s="4"/>
      <c r="H14" s="17"/>
      <c r="I14" s="4"/>
      <c r="J14" s="4"/>
      <c r="K14" s="4"/>
      <c r="M14" s="17"/>
      <c r="N14" s="4"/>
      <c r="O14" s="4"/>
      <c r="P14" s="4"/>
      <c r="Q14" s="4"/>
      <c r="S14" s="17"/>
      <c r="T14" s="4"/>
      <c r="U14" s="4"/>
      <c r="V14" s="4"/>
    </row>
    <row r="15" spans="1:22" ht="13.5">
      <c r="A15" s="18"/>
      <c r="B15" s="8"/>
      <c r="C15" s="8"/>
      <c r="D15" s="8"/>
      <c r="E15" s="9"/>
      <c r="F15" s="8"/>
      <c r="H15" s="18"/>
      <c r="I15" s="8"/>
      <c r="J15" s="8"/>
      <c r="K15" s="8"/>
      <c r="M15" s="18"/>
      <c r="N15" s="8"/>
      <c r="O15" s="8"/>
      <c r="P15" s="8"/>
      <c r="Q15" s="8"/>
      <c r="S15" s="18"/>
      <c r="T15" s="8"/>
      <c r="U15" s="8"/>
      <c r="V15" s="8"/>
    </row>
    <row r="16" spans="1:22" ht="13.5">
      <c r="A16" s="16" t="s">
        <v>1</v>
      </c>
      <c r="B16" s="4" t="s">
        <v>4</v>
      </c>
      <c r="C16" s="4">
        <v>247</v>
      </c>
      <c r="D16" s="4">
        <v>53</v>
      </c>
      <c r="E16" s="5">
        <f t="shared" si="0"/>
        <v>466.03773584905656</v>
      </c>
      <c r="F16" s="4"/>
      <c r="H16" s="16" t="s">
        <v>1</v>
      </c>
      <c r="I16" s="4" t="s">
        <v>49</v>
      </c>
      <c r="J16" s="4">
        <v>741</v>
      </c>
      <c r="K16" s="4">
        <v>159</v>
      </c>
      <c r="M16" s="16" t="s">
        <v>1</v>
      </c>
      <c r="N16" s="4" t="s">
        <v>78</v>
      </c>
      <c r="O16" s="4">
        <v>60</v>
      </c>
      <c r="P16" s="4">
        <v>2500</v>
      </c>
      <c r="Q16" s="24" t="s">
        <v>79</v>
      </c>
      <c r="R16" s="25" t="s">
        <v>64</v>
      </c>
      <c r="S16" s="16" t="s">
        <v>1</v>
      </c>
      <c r="T16" s="4"/>
      <c r="U16" s="4"/>
      <c r="V16" s="4"/>
    </row>
    <row r="17" spans="1:22" ht="13.5">
      <c r="A17" s="17"/>
      <c r="B17" s="4" t="s">
        <v>6</v>
      </c>
      <c r="C17" s="4">
        <v>250</v>
      </c>
      <c r="D17" s="4">
        <v>68</v>
      </c>
      <c r="E17" s="5">
        <f t="shared" si="0"/>
        <v>367.6470588235294</v>
      </c>
      <c r="F17" s="4"/>
      <c r="H17" s="17"/>
      <c r="I17" s="4" t="s">
        <v>46</v>
      </c>
      <c r="J17" s="4">
        <v>500</v>
      </c>
      <c r="K17" s="4">
        <v>136</v>
      </c>
      <c r="M17" s="17"/>
      <c r="N17" s="4"/>
      <c r="O17" s="4"/>
      <c r="P17" s="4"/>
      <c r="Q17" s="25"/>
      <c r="R17" s="25"/>
      <c r="S17" s="17"/>
      <c r="T17" s="4"/>
      <c r="U17" s="4"/>
      <c r="V17" s="4"/>
    </row>
    <row r="18" spans="1:22" ht="13.5">
      <c r="A18" s="17"/>
      <c r="B18" s="4" t="s">
        <v>7</v>
      </c>
      <c r="C18" s="4">
        <v>120</v>
      </c>
      <c r="D18" s="4">
        <v>41</v>
      </c>
      <c r="E18" s="5">
        <f t="shared" si="0"/>
        <v>292.6829268292683</v>
      </c>
      <c r="F18" s="4"/>
      <c r="H18" s="17"/>
      <c r="I18" s="4" t="s">
        <v>44</v>
      </c>
      <c r="J18" s="4">
        <v>95</v>
      </c>
      <c r="K18" s="4">
        <v>25</v>
      </c>
      <c r="M18" s="17"/>
      <c r="N18" s="4" t="s">
        <v>65</v>
      </c>
      <c r="O18" s="4">
        <v>60</v>
      </c>
      <c r="P18" s="4">
        <v>300</v>
      </c>
      <c r="Q18" s="4" t="s">
        <v>76</v>
      </c>
      <c r="S18" s="17"/>
      <c r="T18" s="4"/>
      <c r="U18" s="4"/>
      <c r="V18" s="4"/>
    </row>
    <row r="19" spans="1:22" ht="13.5">
      <c r="A19" s="17"/>
      <c r="B19" s="4" t="s">
        <v>8</v>
      </c>
      <c r="C19" s="4">
        <v>280</v>
      </c>
      <c r="D19" s="4">
        <v>150</v>
      </c>
      <c r="E19" s="5">
        <f t="shared" si="0"/>
        <v>186.66666666666666</v>
      </c>
      <c r="F19" s="4"/>
      <c r="H19" s="17"/>
      <c r="I19" s="4" t="s">
        <v>45</v>
      </c>
      <c r="J19" s="4">
        <v>432</v>
      </c>
      <c r="K19" s="4">
        <v>111</v>
      </c>
      <c r="M19" s="17"/>
      <c r="N19" s="4" t="s">
        <v>25</v>
      </c>
      <c r="O19" s="4">
        <v>8</v>
      </c>
      <c r="P19" s="4">
        <v>592</v>
      </c>
      <c r="Q19" s="4" t="s">
        <v>74</v>
      </c>
      <c r="S19" s="17"/>
      <c r="T19" s="4"/>
      <c r="U19" s="4"/>
      <c r="V19" s="4"/>
    </row>
    <row r="20" spans="1:22" ht="13.5">
      <c r="A20" s="17"/>
      <c r="B20" s="4" t="s">
        <v>24</v>
      </c>
      <c r="C20" s="4">
        <v>400</v>
      </c>
      <c r="D20" s="4">
        <v>80</v>
      </c>
      <c r="E20" s="5">
        <f t="shared" si="0"/>
        <v>500</v>
      </c>
      <c r="F20" s="4"/>
      <c r="H20" s="17"/>
      <c r="I20" s="4" t="s">
        <v>28</v>
      </c>
      <c r="J20" s="4">
        <v>300</v>
      </c>
      <c r="K20" s="4">
        <v>100</v>
      </c>
      <c r="M20" s="17"/>
      <c r="N20" s="4" t="s">
        <v>28</v>
      </c>
      <c r="O20" s="4"/>
      <c r="P20" s="4">
        <v>1200</v>
      </c>
      <c r="Q20" s="4" t="s">
        <v>75</v>
      </c>
      <c r="S20" s="17"/>
      <c r="T20" s="4"/>
      <c r="U20" s="4"/>
      <c r="V20" s="4"/>
    </row>
    <row r="21" spans="1:22" ht="13.5">
      <c r="A21" s="17"/>
      <c r="B21" s="4" t="s">
        <v>25</v>
      </c>
      <c r="C21" s="4">
        <v>288</v>
      </c>
      <c r="D21" s="4">
        <v>74</v>
      </c>
      <c r="E21" s="5">
        <f t="shared" si="0"/>
        <v>389.1891891891892</v>
      </c>
      <c r="F21" s="4"/>
      <c r="H21" s="17"/>
      <c r="I21" s="4"/>
      <c r="J21" s="4"/>
      <c r="K21" s="4"/>
      <c r="M21" s="17"/>
      <c r="N21" s="4"/>
      <c r="O21" s="4"/>
      <c r="P21" s="4"/>
      <c r="Q21" s="4"/>
      <c r="S21" s="17"/>
      <c r="T21" s="4"/>
      <c r="U21" s="4"/>
      <c r="V21" s="4"/>
    </row>
    <row r="22" spans="1:22" ht="13.5">
      <c r="A22" s="17"/>
      <c r="B22" s="4" t="s">
        <v>28</v>
      </c>
      <c r="C22" s="4"/>
      <c r="D22" s="4"/>
      <c r="E22" s="5"/>
      <c r="F22" s="4"/>
      <c r="H22" s="17"/>
      <c r="I22" s="4"/>
      <c r="J22" s="4"/>
      <c r="K22" s="4"/>
      <c r="M22" s="17"/>
      <c r="N22" s="4"/>
      <c r="O22" s="4"/>
      <c r="P22" s="4"/>
      <c r="Q22" s="4"/>
      <c r="S22" s="17"/>
      <c r="T22" s="4"/>
      <c r="U22" s="4"/>
      <c r="V22" s="4"/>
    </row>
    <row r="23" spans="1:22" ht="13.5">
      <c r="A23" s="17"/>
      <c r="B23" s="4" t="s">
        <v>29</v>
      </c>
      <c r="C23" s="4">
        <v>311</v>
      </c>
      <c r="D23" s="4">
        <v>100</v>
      </c>
      <c r="E23" s="5">
        <f t="shared" si="0"/>
        <v>311</v>
      </c>
      <c r="F23" s="4"/>
      <c r="H23" s="17"/>
      <c r="I23" s="4"/>
      <c r="J23" s="4"/>
      <c r="K23" s="4"/>
      <c r="M23" s="17"/>
      <c r="N23" s="4"/>
      <c r="O23" s="4"/>
      <c r="P23" s="4"/>
      <c r="Q23" s="4"/>
      <c r="S23" s="17"/>
      <c r="T23" s="4"/>
      <c r="U23" s="4"/>
      <c r="V23" s="4"/>
    </row>
    <row r="24" spans="1:22" ht="13.5">
      <c r="A24" s="17"/>
      <c r="B24" s="4" t="s">
        <v>30</v>
      </c>
      <c r="C24" s="4">
        <v>674</v>
      </c>
      <c r="D24" s="4">
        <v>100</v>
      </c>
      <c r="E24" s="5">
        <f t="shared" si="0"/>
        <v>674</v>
      </c>
      <c r="F24" s="4"/>
      <c r="H24" s="17"/>
      <c r="I24" s="4"/>
      <c r="J24" s="4"/>
      <c r="K24" s="4"/>
      <c r="M24" s="17"/>
      <c r="N24" s="4"/>
      <c r="O24" s="4"/>
      <c r="P24" s="4"/>
      <c r="Q24" s="4"/>
      <c r="S24" s="17"/>
      <c r="T24" s="4"/>
      <c r="U24" s="4"/>
      <c r="V24" s="4"/>
    </row>
    <row r="25" spans="1:22" ht="13.5">
      <c r="A25" s="17"/>
      <c r="B25" s="6" t="s">
        <v>31</v>
      </c>
      <c r="C25" s="7">
        <v>521</v>
      </c>
      <c r="D25" s="4">
        <v>100</v>
      </c>
      <c r="E25" s="5">
        <f t="shared" si="0"/>
        <v>521</v>
      </c>
      <c r="F25" s="4"/>
      <c r="H25" s="17"/>
      <c r="I25" s="4"/>
      <c r="J25" s="4"/>
      <c r="K25" s="4"/>
      <c r="M25" s="17"/>
      <c r="N25" s="4"/>
      <c r="O25" s="4"/>
      <c r="P25" s="4"/>
      <c r="Q25" s="4"/>
      <c r="S25" s="17"/>
      <c r="T25" s="4"/>
      <c r="U25" s="4"/>
      <c r="V25" s="4"/>
    </row>
    <row r="26" spans="1:22" ht="13.5">
      <c r="A26" s="17"/>
      <c r="B26" s="6" t="s">
        <v>32</v>
      </c>
      <c r="C26" s="7">
        <v>368</v>
      </c>
      <c r="D26" s="4">
        <v>100</v>
      </c>
      <c r="E26" s="5">
        <f t="shared" si="0"/>
        <v>368</v>
      </c>
      <c r="F26" s="4"/>
      <c r="H26" s="17"/>
      <c r="I26" s="4"/>
      <c r="J26" s="4"/>
      <c r="K26" s="4"/>
      <c r="M26" s="17"/>
      <c r="N26" s="4"/>
      <c r="O26" s="4"/>
      <c r="P26" s="4"/>
      <c r="Q26" s="4"/>
      <c r="S26" s="17"/>
      <c r="T26" s="4"/>
      <c r="U26" s="4"/>
      <c r="V26" s="4"/>
    </row>
    <row r="27" spans="1:22" ht="13.5">
      <c r="A27" s="17"/>
      <c r="B27" s="4" t="s">
        <v>34</v>
      </c>
      <c r="C27" s="4">
        <v>18</v>
      </c>
      <c r="D27" s="4">
        <v>4.3</v>
      </c>
      <c r="E27" s="5">
        <f t="shared" si="0"/>
        <v>418.60465116279073</v>
      </c>
      <c r="F27" s="4" t="s">
        <v>35</v>
      </c>
      <c r="H27" s="17"/>
      <c r="I27" s="4"/>
      <c r="J27" s="4"/>
      <c r="K27" s="4"/>
      <c r="M27" s="17"/>
      <c r="N27" s="4"/>
      <c r="O27" s="4"/>
      <c r="P27" s="4"/>
      <c r="Q27" s="4"/>
      <c r="S27" s="17"/>
      <c r="T27" s="4"/>
      <c r="U27" s="4"/>
      <c r="V27" s="4"/>
    </row>
    <row r="28" spans="1:22" ht="13.5">
      <c r="A28" s="17"/>
      <c r="B28" s="4" t="s">
        <v>33</v>
      </c>
      <c r="C28" s="4">
        <v>19</v>
      </c>
      <c r="D28" s="4">
        <v>4.7</v>
      </c>
      <c r="E28" s="5">
        <f t="shared" si="0"/>
        <v>404.2553191489362</v>
      </c>
      <c r="F28" s="4" t="s">
        <v>35</v>
      </c>
      <c r="H28" s="17"/>
      <c r="I28" s="4"/>
      <c r="J28" s="4"/>
      <c r="K28" s="4"/>
      <c r="M28" s="17"/>
      <c r="N28" s="4"/>
      <c r="O28" s="4"/>
      <c r="P28" s="4"/>
      <c r="Q28" s="4"/>
      <c r="S28" s="17"/>
      <c r="T28" s="4"/>
      <c r="U28" s="4"/>
      <c r="V28" s="4"/>
    </row>
    <row r="29" spans="1:22" ht="13.5">
      <c r="A29" s="17"/>
      <c r="B29" s="4"/>
      <c r="C29" s="4"/>
      <c r="D29" s="4"/>
      <c r="E29" s="5"/>
      <c r="F29" s="4"/>
      <c r="H29" s="17"/>
      <c r="I29" s="4"/>
      <c r="J29" s="4"/>
      <c r="K29" s="4"/>
      <c r="M29" s="17"/>
      <c r="N29" s="4"/>
      <c r="O29" s="4"/>
      <c r="P29" s="4"/>
      <c r="Q29" s="4"/>
      <c r="S29" s="17"/>
      <c r="T29" s="4"/>
      <c r="U29" s="4"/>
      <c r="V29" s="4"/>
    </row>
    <row r="30" spans="1:22" ht="13.5">
      <c r="A30" s="17"/>
      <c r="B30" s="4"/>
      <c r="C30" s="4"/>
      <c r="D30" s="4"/>
      <c r="E30" s="5"/>
      <c r="F30" s="4"/>
      <c r="H30" s="17"/>
      <c r="I30" s="4"/>
      <c r="J30" s="4"/>
      <c r="K30" s="4"/>
      <c r="M30" s="17"/>
      <c r="N30" s="4"/>
      <c r="O30" s="4"/>
      <c r="P30" s="4"/>
      <c r="Q30" s="4"/>
      <c r="S30" s="17"/>
      <c r="T30" s="4"/>
      <c r="U30" s="4"/>
      <c r="V30" s="4"/>
    </row>
    <row r="31" spans="1:22" ht="13.5">
      <c r="A31" s="18"/>
      <c r="B31" s="4"/>
      <c r="C31" s="4"/>
      <c r="D31" s="4"/>
      <c r="E31" s="5"/>
      <c r="F31" s="4"/>
      <c r="H31" s="18"/>
      <c r="I31" s="4"/>
      <c r="J31" s="4"/>
      <c r="K31" s="4"/>
      <c r="M31" s="18"/>
      <c r="N31" s="4"/>
      <c r="O31" s="4"/>
      <c r="P31" s="4"/>
      <c r="Q31" s="4"/>
      <c r="S31" s="18"/>
      <c r="T31" s="4"/>
      <c r="U31" s="4"/>
      <c r="V31" s="4"/>
    </row>
    <row r="32" spans="1:22" ht="13.5">
      <c r="A32" s="16" t="s">
        <v>2</v>
      </c>
      <c r="B32" s="2" t="s">
        <v>3</v>
      </c>
      <c r="C32" s="2">
        <v>360</v>
      </c>
      <c r="D32" s="2">
        <v>120</v>
      </c>
      <c r="E32" s="3">
        <f t="shared" si="0"/>
        <v>300</v>
      </c>
      <c r="F32" s="2"/>
      <c r="H32" s="16" t="s">
        <v>2</v>
      </c>
      <c r="I32" s="2" t="s">
        <v>42</v>
      </c>
      <c r="J32" s="2">
        <v>360</v>
      </c>
      <c r="K32" s="2">
        <v>120</v>
      </c>
      <c r="M32" s="16" t="s">
        <v>2</v>
      </c>
      <c r="N32" s="2" t="s">
        <v>42</v>
      </c>
      <c r="O32" s="2">
        <v>9</v>
      </c>
      <c r="P32" s="2">
        <v>1080</v>
      </c>
      <c r="Q32" s="2" t="s">
        <v>73</v>
      </c>
      <c r="S32" s="16" t="s">
        <v>2</v>
      </c>
      <c r="T32" s="2"/>
      <c r="U32" s="2"/>
      <c r="V32" s="2"/>
    </row>
    <row r="33" spans="1:22" ht="13.5">
      <c r="A33" s="17"/>
      <c r="B33" s="4" t="s">
        <v>9</v>
      </c>
      <c r="C33" s="4">
        <v>400</v>
      </c>
      <c r="D33" s="4">
        <v>100</v>
      </c>
      <c r="E33" s="5">
        <f t="shared" si="0"/>
        <v>400</v>
      </c>
      <c r="F33" s="4"/>
      <c r="H33" s="17"/>
      <c r="I33" s="4" t="s">
        <v>43</v>
      </c>
      <c r="J33" s="4">
        <v>332</v>
      </c>
      <c r="K33" s="4">
        <v>66</v>
      </c>
      <c r="M33" s="17"/>
      <c r="N33" s="4" t="s">
        <v>66</v>
      </c>
      <c r="O33" s="4">
        <v>3</v>
      </c>
      <c r="P33" s="4">
        <v>300</v>
      </c>
      <c r="Q33" s="4" t="s">
        <v>71</v>
      </c>
      <c r="S33" s="17"/>
      <c r="T33" s="4"/>
      <c r="U33" s="4"/>
      <c r="V33" s="4"/>
    </row>
    <row r="34" spans="1:22" ht="13.5">
      <c r="A34" s="17"/>
      <c r="B34" s="4" t="s">
        <v>15</v>
      </c>
      <c r="C34" s="4">
        <v>497</v>
      </c>
      <c r="D34" s="4">
        <v>100</v>
      </c>
      <c r="E34" s="5">
        <f t="shared" si="0"/>
        <v>497</v>
      </c>
      <c r="F34" s="4"/>
      <c r="H34" s="17"/>
      <c r="I34" s="4"/>
      <c r="J34" s="4"/>
      <c r="K34" s="4"/>
      <c r="M34" s="17"/>
      <c r="N34" s="4"/>
      <c r="O34" s="4"/>
      <c r="P34" s="4"/>
      <c r="Q34" s="4"/>
      <c r="S34" s="17"/>
      <c r="T34" s="4" t="s">
        <v>77</v>
      </c>
      <c r="U34" s="4"/>
      <c r="V34" s="4">
        <v>800</v>
      </c>
    </row>
    <row r="35" spans="1:22" ht="13.5">
      <c r="A35" s="17"/>
      <c r="B35" s="4" t="s">
        <v>26</v>
      </c>
      <c r="C35" s="4">
        <v>500</v>
      </c>
      <c r="D35" s="4">
        <v>115</v>
      </c>
      <c r="E35" s="5">
        <f t="shared" si="0"/>
        <v>434.78260869565213</v>
      </c>
      <c r="F35" s="4" t="s">
        <v>27</v>
      </c>
      <c r="H35" s="17"/>
      <c r="I35" s="4"/>
      <c r="J35" s="4"/>
      <c r="K35" s="4"/>
      <c r="M35" s="17"/>
      <c r="N35" s="4"/>
      <c r="O35" s="4"/>
      <c r="P35" s="4"/>
      <c r="Q35" s="4"/>
      <c r="S35" s="17"/>
      <c r="T35" s="4"/>
      <c r="U35" s="4"/>
      <c r="V35" s="4"/>
    </row>
    <row r="36" spans="1:22" ht="13.5">
      <c r="A36" s="17"/>
      <c r="B36" s="4"/>
      <c r="C36" s="4"/>
      <c r="D36" s="4"/>
      <c r="E36" s="5"/>
      <c r="F36" s="4"/>
      <c r="H36" s="17"/>
      <c r="I36" s="4"/>
      <c r="J36" s="4"/>
      <c r="K36" s="4"/>
      <c r="M36" s="17"/>
      <c r="N36" s="4"/>
      <c r="O36" s="4"/>
      <c r="P36" s="4"/>
      <c r="Q36" s="4"/>
      <c r="S36" s="17"/>
      <c r="T36" s="4"/>
      <c r="U36" s="4"/>
      <c r="V36" s="4"/>
    </row>
    <row r="37" spans="1:22" ht="13.5">
      <c r="A37" s="18"/>
      <c r="B37" s="8"/>
      <c r="C37" s="8"/>
      <c r="D37" s="8"/>
      <c r="E37" s="9"/>
      <c r="F37" s="8"/>
      <c r="H37" s="18"/>
      <c r="I37" s="8"/>
      <c r="J37" s="8"/>
      <c r="K37" s="8"/>
      <c r="M37" s="18"/>
      <c r="N37" s="8"/>
      <c r="O37" s="8"/>
      <c r="P37" s="8"/>
      <c r="Q37" s="8"/>
      <c r="S37" s="18"/>
      <c r="T37" s="8"/>
      <c r="U37" s="8"/>
      <c r="V37" s="8"/>
    </row>
    <row r="38" spans="1:22" ht="13.5">
      <c r="A38" s="16" t="s">
        <v>37</v>
      </c>
      <c r="B38" s="4" t="s">
        <v>38</v>
      </c>
      <c r="C38" s="4">
        <v>73</v>
      </c>
      <c r="D38" s="4">
        <v>13</v>
      </c>
      <c r="E38" s="3">
        <f>C38/D38*100</f>
        <v>561.5384615384615</v>
      </c>
      <c r="F38" s="4"/>
      <c r="H38" s="16" t="s">
        <v>37</v>
      </c>
      <c r="I38" s="4" t="s">
        <v>38</v>
      </c>
      <c r="J38" s="4">
        <v>73</v>
      </c>
      <c r="K38" s="4">
        <v>13</v>
      </c>
      <c r="M38" s="16" t="s">
        <v>37</v>
      </c>
      <c r="N38" s="4"/>
      <c r="O38" s="4"/>
      <c r="P38" s="4"/>
      <c r="Q38" s="4"/>
      <c r="S38" s="16" t="s">
        <v>37</v>
      </c>
      <c r="T38" s="4" t="s">
        <v>67</v>
      </c>
      <c r="U38" s="4">
        <v>12</v>
      </c>
      <c r="V38" s="4">
        <v>156</v>
      </c>
    </row>
    <row r="39" spans="1:22" ht="13.5">
      <c r="A39" s="17"/>
      <c r="B39" s="4" t="s">
        <v>5</v>
      </c>
      <c r="C39" s="4">
        <v>61</v>
      </c>
      <c r="D39" s="4">
        <v>16</v>
      </c>
      <c r="E39" s="5">
        <f>C39/D39*100</f>
        <v>381.25</v>
      </c>
      <c r="F39" s="4"/>
      <c r="H39" s="17"/>
      <c r="I39" s="4" t="s">
        <v>5</v>
      </c>
      <c r="J39" s="4">
        <v>61</v>
      </c>
      <c r="K39" s="4">
        <v>16</v>
      </c>
      <c r="M39" s="17"/>
      <c r="N39" s="4"/>
      <c r="O39" s="4"/>
      <c r="P39" s="4"/>
      <c r="Q39" s="4"/>
      <c r="S39" s="17"/>
      <c r="T39" s="4" t="s">
        <v>5</v>
      </c>
      <c r="U39" s="4">
        <v>12</v>
      </c>
      <c r="V39" s="4">
        <v>192</v>
      </c>
    </row>
    <row r="40" spans="1:22" ht="13.5">
      <c r="A40" s="17"/>
      <c r="B40" s="4"/>
      <c r="C40" s="4"/>
      <c r="D40" s="4"/>
      <c r="E40" s="5"/>
      <c r="F40" s="4"/>
      <c r="H40" s="17"/>
      <c r="I40" s="4"/>
      <c r="J40" s="4"/>
      <c r="K40" s="4"/>
      <c r="M40" s="17"/>
      <c r="N40" s="4"/>
      <c r="O40" s="4"/>
      <c r="P40" s="4"/>
      <c r="Q40" s="4"/>
      <c r="S40" s="17"/>
      <c r="T40" s="4"/>
      <c r="U40" s="4"/>
      <c r="V40" s="4"/>
    </row>
    <row r="41" spans="1:22" ht="13.5">
      <c r="A41" s="18"/>
      <c r="B41" s="8"/>
      <c r="C41" s="8"/>
      <c r="D41" s="8"/>
      <c r="E41" s="9"/>
      <c r="F41" s="8"/>
      <c r="H41" s="18"/>
      <c r="I41" s="8"/>
      <c r="J41" s="8"/>
      <c r="K41" s="8"/>
      <c r="M41" s="18"/>
      <c r="N41" s="8"/>
      <c r="O41" s="8"/>
      <c r="P41" s="8"/>
      <c r="Q41" s="8"/>
      <c r="S41" s="18"/>
      <c r="T41" s="8"/>
      <c r="U41" s="8"/>
      <c r="V41" s="8"/>
    </row>
    <row r="42" spans="8:22" ht="13.5">
      <c r="H42" s="12" t="s">
        <v>40</v>
      </c>
      <c r="I42" s="11"/>
      <c r="J42" s="11">
        <f>SUM(J4:J41)</f>
        <v>3951</v>
      </c>
      <c r="K42" s="11">
        <f>SUM(K4:K41)</f>
        <v>1198</v>
      </c>
      <c r="M42" s="12" t="s">
        <v>40</v>
      </c>
      <c r="N42" s="11"/>
      <c r="O42" s="11"/>
      <c r="P42" s="11">
        <f>SUM(P4:P41)</f>
        <v>6902</v>
      </c>
      <c r="Q42" s="11"/>
      <c r="S42" s="12" t="s">
        <v>40</v>
      </c>
      <c r="T42" s="11"/>
      <c r="U42" s="11"/>
      <c r="V42" s="11">
        <f>SUM(V4:V41)</f>
        <v>3988</v>
      </c>
    </row>
  </sheetData>
  <sheetProtection/>
  <mergeCells count="20">
    <mergeCell ref="M2:Q2"/>
    <mergeCell ref="M4:M15"/>
    <mergeCell ref="M16:M31"/>
    <mergeCell ref="M32:M37"/>
    <mergeCell ref="M38:M41"/>
    <mergeCell ref="S2:V2"/>
    <mergeCell ref="S4:S15"/>
    <mergeCell ref="S16:S31"/>
    <mergeCell ref="S32:S37"/>
    <mergeCell ref="S38:S41"/>
    <mergeCell ref="A2:F2"/>
    <mergeCell ref="A4:A15"/>
    <mergeCell ref="A16:A31"/>
    <mergeCell ref="A32:A37"/>
    <mergeCell ref="A38:A41"/>
    <mergeCell ref="H4:H15"/>
    <mergeCell ref="H16:H31"/>
    <mergeCell ref="H32:H37"/>
    <mergeCell ref="H38:H41"/>
    <mergeCell ref="H2:K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lactea</dc:creator>
  <cp:keywords/>
  <dc:description/>
  <cp:lastModifiedBy>lactea</cp:lastModifiedBy>
  <dcterms:created xsi:type="dcterms:W3CDTF">2015-09-27T22:43:14Z</dcterms:created>
  <dcterms:modified xsi:type="dcterms:W3CDTF">2015-09-28T15:50:50Z</dcterms:modified>
  <cp:category/>
  <cp:version/>
  <cp:contentType/>
  <cp:contentStatus/>
</cp:coreProperties>
</file>